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9\"/>
    </mc:Choice>
  </mc:AlternateContent>
  <bookViews>
    <workbookView xWindow="-15" yWindow="-15" windowWidth="11970" windowHeight="6900" tabRatio="834"/>
  </bookViews>
  <sheets>
    <sheet name="19.36_2017" sheetId="13" r:id="rId1"/>
  </sheets>
  <definedNames>
    <definedName name="_Key1" localSheetId="0" hidden="1">'19.36_2017'!$A$23:$A$53</definedName>
    <definedName name="_Key1" hidden="1">#REF!</definedName>
    <definedName name="_Order1" hidden="1">255</definedName>
    <definedName name="A_IMPRESIÓN_IM" localSheetId="0">'19.36_2017'!$A$13:$H$75</definedName>
    <definedName name="Imprimir_área_IM" localSheetId="0">'19.36_2017'!$A$13:$J$75</definedName>
  </definedNames>
  <calcPr calcId="152511"/>
</workbook>
</file>

<file path=xl/calcChain.xml><?xml version="1.0" encoding="utf-8"?>
<calcChain xmlns="http://schemas.openxmlformats.org/spreadsheetml/2006/main">
  <c r="B20" i="13" l="1"/>
  <c r="B19" i="13"/>
  <c r="B18" i="13"/>
  <c r="B17" i="13"/>
  <c r="N16" i="13"/>
  <c r="N14" i="13" s="1"/>
  <c r="M16" i="13"/>
  <c r="M14" i="13" s="1"/>
  <c r="L16" i="13"/>
  <c r="K16" i="13"/>
  <c r="K14" i="13" s="1"/>
  <c r="J16" i="13"/>
  <c r="J14" i="13" s="1"/>
  <c r="I16" i="13"/>
  <c r="I14" i="13" s="1"/>
  <c r="H16" i="13"/>
  <c r="G16" i="13"/>
  <c r="G14" i="13" s="1"/>
  <c r="F16" i="13"/>
  <c r="F14" i="13" s="1"/>
  <c r="E16" i="13"/>
  <c r="E14" i="13" s="1"/>
  <c r="D16" i="13"/>
  <c r="C16" i="13"/>
  <c r="C14" i="13" s="1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1" i="13"/>
  <c r="B30" i="13"/>
  <c r="B29" i="13"/>
  <c r="B28" i="13"/>
  <c r="B27" i="13"/>
  <c r="B26" i="13"/>
  <c r="B25" i="13"/>
  <c r="B24" i="13"/>
  <c r="B23" i="13"/>
  <c r="N22" i="13"/>
  <c r="M22" i="13"/>
  <c r="L22" i="13"/>
  <c r="L14" i="13" s="1"/>
  <c r="K22" i="13"/>
  <c r="J22" i="13"/>
  <c r="I22" i="13"/>
  <c r="H22" i="13"/>
  <c r="H14" i="13" s="1"/>
  <c r="G22" i="13"/>
  <c r="F22" i="13"/>
  <c r="E22" i="13"/>
  <c r="D22" i="13"/>
  <c r="D14" i="13" s="1"/>
  <c r="C22" i="13"/>
  <c r="B70" i="13"/>
  <c r="B69" i="13"/>
  <c r="B68" i="13"/>
  <c r="B67" i="13"/>
  <c r="B66" i="13"/>
  <c r="B65" i="13"/>
  <c r="B64" i="13"/>
  <c r="B63" i="13"/>
  <c r="B62" i="13"/>
  <c r="B61" i="13"/>
  <c r="B60" i="13"/>
  <c r="B59" i="13"/>
  <c r="B58" i="13"/>
  <c r="B57" i="13"/>
  <c r="B56" i="13"/>
  <c r="N55" i="13"/>
  <c r="M55" i="13"/>
  <c r="L55" i="13"/>
  <c r="K55" i="13"/>
  <c r="J55" i="13"/>
  <c r="I55" i="13"/>
  <c r="H55" i="13"/>
  <c r="G55" i="13"/>
  <c r="F55" i="13"/>
  <c r="E55" i="13"/>
  <c r="D55" i="13"/>
  <c r="C55" i="13"/>
  <c r="B22" i="13" l="1"/>
  <c r="B16" i="13"/>
  <c r="B14" i="13" s="1"/>
  <c r="B55" i="13"/>
</calcChain>
</file>

<file path=xl/sharedStrings.xml><?xml version="1.0" encoding="utf-8"?>
<sst xmlns="http://schemas.openxmlformats.org/spreadsheetml/2006/main" count="78" uniqueCount="67">
  <si>
    <t>D.H.</t>
  </si>
  <si>
    <t>19.36 Dosis Aplicadas de Virus del Papiloma Humano (V.P.H.) por Delegación y  Grupos de Edad</t>
  </si>
  <si>
    <t>Total</t>
  </si>
  <si>
    <t>Edad en Años</t>
  </si>
  <si>
    <t>Delegación</t>
  </si>
  <si>
    <t>10  a  14</t>
  </si>
  <si>
    <t>No. D.H.</t>
  </si>
  <si>
    <t>Zona Norte</t>
  </si>
  <si>
    <t>Zona Oriente</t>
  </si>
  <si>
    <t>Zona Sur</t>
  </si>
  <si>
    <t>Zona Poniente</t>
  </si>
  <si>
    <t>Estados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</si>
  <si>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</si>
  <si>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</si>
  <si>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</si>
  <si>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</si>
  <si>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</si>
  <si>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</si>
  <si>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</si>
  <si>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</si>
  <si>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</si>
  <si>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</si>
  <si>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</si>
  <si>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</si>
  <si>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</si>
  <si>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</si>
  <si>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</si>
  <si>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</si>
  <si>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</si>
  <si>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</si>
  <si>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</si>
  <si>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</si>
  <si>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</si>
  <si>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</si>
  <si>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</si>
  <si>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</si>
  <si>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</si>
  <si>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</si>
  <si>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</si>
  <si>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</si>
  <si>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</si>
  <si>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</si>
  <si>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</si>
  <si>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</si>
  <si>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C.M.N. 20 de Noviembre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</si>
  <si>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</si>
  <si>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</si>
  <si>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</si>
  <si>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</si>
  <si>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</si>
  <si>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</si>
  <si>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</si>
  <si>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</si>
  <si>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</si>
  <si>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"Vasco de Quiroga", Morelia</t>
  </si>
  <si>
    <t>H.R. "Veracruz"</t>
  </si>
  <si>
    <t>H.R. "Primero de Octubre"</t>
  </si>
  <si>
    <t>H.R. "Gral. Ignacio Zaragoza"</t>
  </si>
  <si>
    <t>H.R. "Lic. Adolfo López Mateos"</t>
  </si>
  <si>
    <t>Fuente: Informe Mensual de Actividades de Medicina Preventiva SM7-3/II</t>
  </si>
  <si>
    <t>D.H. = Derechohabientes</t>
  </si>
  <si>
    <t>No D.H. = No Derechohabientes</t>
  </si>
  <si>
    <t>7  a  9</t>
  </si>
  <si>
    <t>15 a 19</t>
  </si>
  <si>
    <t>20  a  39</t>
  </si>
  <si>
    <t>Ciudad de México</t>
  </si>
  <si>
    <t>Anuario Estadistico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</si>
</sst>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10" x14ac:knownFonts="1">
    <font>
      <sz val="10"/>
      <name val="Courie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name val="Soberana Sans Light"/>
      <family val="3"/>
    </font>
    <font>
      <b/>
      <sz val="14"/>
      <name val="Soberana Titular"/>
      <family val="3"/>
    </font>
    <font>
      <sz val="14"/>
      <name val="Arial"/>
      <family val="2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Soberana Sans Light"/>
      <family val="3"/>
    </font>
    <font>
      <sz val="10"/>
      <name val="Soberana Sans Ligh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3">
    <xf numFmtId="0" fontId="0" fillId="0" borderId="0" xfId="0"/>
    <xf numFmtId="0" fontId="1" fillId="0" borderId="0" xfId="0" applyFont="1" applyFill="1"/>
    <xf numFmtId="164" fontId="1" fillId="0" borderId="0" xfId="0" applyNumberFormat="1" applyFont="1" applyFill="1" applyProtection="1"/>
    <xf numFmtId="0" fontId="1" fillId="0" borderId="0" xfId="0" applyFont="1" applyFill="1" applyAlignment="1">
      <alignment vertical="center"/>
    </xf>
    <xf numFmtId="0" fontId="1" fillId="0" borderId="0" xfId="0" applyFont="1" applyFill="1" applyAlignment="1" applyProtection="1">
      <alignment horizontal="left" indent="2"/>
    </xf>
    <xf numFmtId="0" fontId="3" fillId="0" borderId="0" xfId="0" applyFont="1" applyFill="1"/>
    <xf numFmtId="0" fontId="5" fillId="0" borderId="0" xfId="0" applyFont="1" applyFill="1"/>
    <xf numFmtId="0" fontId="3" fillId="0" borderId="2" xfId="0" applyFont="1" applyFill="1" applyBorder="1" applyAlignment="1" applyProtection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1" xfId="0" applyFont="1" applyBorder="1"/>
    <xf numFmtId="0" fontId="9" fillId="0" borderId="0" xfId="0" applyFont="1" applyFill="1" applyAlignment="1" applyProtection="1">
      <alignment horizontal="left"/>
    </xf>
    <xf numFmtId="164" fontId="9" fillId="0" borderId="0" xfId="0" applyNumberFormat="1" applyFont="1" applyFill="1" applyProtection="1"/>
    <xf numFmtId="0" fontId="7" fillId="0" borderId="0" xfId="2" applyFont="1" applyFill="1"/>
    <xf numFmtId="0" fontId="7" fillId="0" borderId="0" xfId="0" applyFont="1" applyFill="1"/>
    <xf numFmtId="0" fontId="6" fillId="0" borderId="0" xfId="0" applyFont="1" applyFill="1"/>
    <xf numFmtId="164" fontId="1" fillId="0" borderId="0" xfId="0" applyNumberFormat="1" applyFont="1" applyFill="1" applyBorder="1" applyProtection="1"/>
    <xf numFmtId="3" fontId="7" fillId="0" borderId="0" xfId="0" applyNumberFormat="1" applyFont="1" applyFill="1" applyProtection="1"/>
    <xf numFmtId="3" fontId="7" fillId="0" borderId="0" xfId="0" applyNumberFormat="1" applyFont="1"/>
    <xf numFmtId="3" fontId="7" fillId="0" borderId="0" xfId="0" applyNumberFormat="1" applyFont="1" applyFill="1"/>
    <xf numFmtId="3" fontId="6" fillId="0" borderId="0" xfId="0" applyNumberFormat="1" applyFont="1" applyFill="1" applyProtection="1"/>
    <xf numFmtId="3" fontId="6" fillId="0" borderId="1" xfId="0" applyNumberFormat="1" applyFont="1" applyFill="1" applyBorder="1" applyProtection="1"/>
    <xf numFmtId="3" fontId="7" fillId="0" borderId="1" xfId="0" applyNumberFormat="1" applyFont="1" applyBorder="1"/>
    <xf numFmtId="0" fontId="3" fillId="0" borderId="3" xfId="0" quotePrefix="1" applyFont="1" applyFill="1" applyBorder="1" applyAlignment="1" applyProtection="1">
      <alignment horizontal="center"/>
    </xf>
    <xf numFmtId="0" fontId="3" fillId="0" borderId="4" xfId="0" quotePrefix="1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164" fontId="3" fillId="0" borderId="3" xfId="0" applyNumberFormat="1" applyFont="1" applyFill="1" applyBorder="1" applyAlignment="1" applyProtection="1">
      <alignment horizontal="center" vertical="center"/>
    </xf>
    <xf numFmtId="0" fontId="3" fillId="0" borderId="2" xfId="0" quotePrefix="1" applyFont="1" applyFill="1" applyBorder="1" applyAlignment="1" applyProtection="1">
      <alignment horizontal="center"/>
    </xf>
    <xf numFmtId="0" fontId="3" fillId="0" borderId="2" xfId="0" applyFont="1" applyFill="1" applyBorder="1" applyAlignment="1">
      <alignment horizontal="center"/>
    </xf>
    <xf numFmtId="164" fontId="3" fillId="0" borderId="4" xfId="0" applyNumberFormat="1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2637693</xdr:colOff>
      <xdr:row>4</xdr:row>
      <xdr:rowOff>152400</xdr:rowOff>
    </xdr:to>
    <xdr:pic>
      <xdr:nvPicPr>
        <xdr:cNvPr id="4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637692" cy="9060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743276</xdr:colOff>
      <xdr:row>0</xdr:row>
      <xdr:rowOff>21167</xdr:rowOff>
    </xdr:from>
    <xdr:to>
      <xdr:col>13</xdr:col>
      <xdr:colOff>1029757</xdr:colOff>
      <xdr:row>4</xdr:row>
      <xdr:rowOff>183092</xdr:rowOff>
    </xdr:to>
    <xdr:pic>
      <xdr:nvPicPr>
        <xdr:cNvPr id="5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4586276" y="21167"/>
          <a:ext cx="2360814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Hoja13">
    <tabColor theme="0"/>
    <pageSetUpPr fitToPage="1"/>
  </sheetPr>
  <dimension ref="A1:N77"/>
  <sheetViews>
    <sheetView showGridLines="0" tabSelected="1" zoomScale="85" zoomScaleNormal="85" zoomScaleSheetLayoutView="70" workbookViewId="0">
      <selection activeCell="A8" sqref="A8:N8"/>
    </sheetView>
  </sheetViews>
  <sheetFormatPr baseColWidth="10" defaultColWidth="9.625" defaultRowHeight="12.75" x14ac:dyDescent="0.2"/>
  <cols>
    <col min="1" max="1" width="45.5" style="1" customWidth="1"/>
    <col min="2" max="14" width="13.625" style="1" customWidth="1"/>
    <col min="15" max="16384" width="9.625" style="1"/>
  </cols>
  <sheetData>
    <row r="1" spans="1:14" ht="15" customHeight="1" x14ac:dyDescent="0.2"/>
    <row r="2" spans="1:14" ht="15" customHeight="1" x14ac:dyDescent="0.2"/>
    <row r="3" spans="1:14" ht="15" customHeight="1" x14ac:dyDescent="0.2"/>
    <row r="4" spans="1:14" ht="15" customHeight="1" x14ac:dyDescent="0.2"/>
    <row r="5" spans="1:14" ht="15" customHeight="1" x14ac:dyDescent="0.2"/>
    <row r="6" spans="1:14" s="5" customFormat="1" ht="17.25" customHeight="1" x14ac:dyDescent="0.25">
      <c r="A6" s="27" t="s">
        <v>66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ht="12.75" customHeight="1" x14ac:dyDescent="0.2">
      <c r="A7" s="3"/>
      <c r="B7" s="3"/>
      <c r="C7" s="3"/>
      <c r="D7" s="3"/>
      <c r="E7" s="3"/>
      <c r="F7" s="3"/>
    </row>
    <row r="8" spans="1:14" s="6" customFormat="1" ht="38.25" customHeight="1" x14ac:dyDescent="0.25">
      <c r="A8" s="28" t="s">
        <v>1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 ht="15" customHeight="1" x14ac:dyDescent="0.2"/>
    <row r="10" spans="1:14" s="5" customFormat="1" ht="15.75" customHeight="1" x14ac:dyDescent="0.25">
      <c r="A10" s="26" t="s">
        <v>4</v>
      </c>
      <c r="B10" s="29" t="s">
        <v>2</v>
      </c>
      <c r="C10" s="31" t="s">
        <v>3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 ht="15.75" x14ac:dyDescent="0.25">
      <c r="A11" s="26"/>
      <c r="B11" s="29"/>
      <c r="C11" s="29">
        <v>5</v>
      </c>
      <c r="D11" s="32"/>
      <c r="E11" s="29">
        <v>6</v>
      </c>
      <c r="F11" s="32"/>
      <c r="G11" s="30" t="s">
        <v>62</v>
      </c>
      <c r="H11" s="30"/>
      <c r="I11" s="30" t="s">
        <v>5</v>
      </c>
      <c r="J11" s="30"/>
      <c r="K11" s="24" t="s">
        <v>63</v>
      </c>
      <c r="L11" s="25"/>
      <c r="M11" s="30" t="s">
        <v>64</v>
      </c>
      <c r="N11" s="30"/>
    </row>
    <row r="12" spans="1:14" ht="15.75" customHeight="1" x14ac:dyDescent="0.25">
      <c r="A12" s="26"/>
      <c r="B12" s="29"/>
      <c r="C12" s="7" t="s">
        <v>0</v>
      </c>
      <c r="D12" s="7" t="s">
        <v>6</v>
      </c>
      <c r="E12" s="7" t="s">
        <v>0</v>
      </c>
      <c r="F12" s="7" t="s">
        <v>6</v>
      </c>
      <c r="G12" s="7" t="s">
        <v>0</v>
      </c>
      <c r="H12" s="7" t="s">
        <v>6</v>
      </c>
      <c r="I12" s="7" t="s">
        <v>0</v>
      </c>
      <c r="J12" s="7" t="s">
        <v>6</v>
      </c>
      <c r="K12" s="7" t="s">
        <v>0</v>
      </c>
      <c r="L12" s="7" t="s">
        <v>6</v>
      </c>
      <c r="M12" s="7" t="s">
        <v>0</v>
      </c>
      <c r="N12" s="7" t="s">
        <v>6</v>
      </c>
    </row>
    <row r="13" spans="1:14" s="15" customFormat="1" ht="15" customHeight="1" x14ac:dyDescent="0.25"/>
    <row r="14" spans="1:14" s="16" customFormat="1" ht="15" customHeight="1" x14ac:dyDescent="0.25">
      <c r="A14" s="8" t="s">
        <v>2</v>
      </c>
      <c r="B14" s="21">
        <f>SUM(B16,B22,B55)</f>
        <v>96542</v>
      </c>
      <c r="C14" s="21">
        <f t="shared" ref="C14:N14" si="0">SUM(C16,C22,C55)</f>
        <v>560</v>
      </c>
      <c r="D14" s="21">
        <f t="shared" si="0"/>
        <v>365</v>
      </c>
      <c r="E14" s="21">
        <f t="shared" si="0"/>
        <v>450</v>
      </c>
      <c r="F14" s="21">
        <f t="shared" si="0"/>
        <v>96</v>
      </c>
      <c r="G14" s="21">
        <f t="shared" si="0"/>
        <v>6325</v>
      </c>
      <c r="H14" s="21">
        <f t="shared" si="0"/>
        <v>10403</v>
      </c>
      <c r="I14" s="21">
        <f t="shared" si="0"/>
        <v>32361</v>
      </c>
      <c r="J14" s="21">
        <f t="shared" si="0"/>
        <v>45469</v>
      </c>
      <c r="K14" s="21">
        <f t="shared" si="0"/>
        <v>43</v>
      </c>
      <c r="L14" s="21">
        <f t="shared" si="0"/>
        <v>25</v>
      </c>
      <c r="M14" s="21">
        <f t="shared" si="0"/>
        <v>237</v>
      </c>
      <c r="N14" s="21">
        <f t="shared" si="0"/>
        <v>208</v>
      </c>
    </row>
    <row r="15" spans="1:14" s="15" customFormat="1" ht="15" customHeight="1" x14ac:dyDescent="0.25">
      <c r="A15" s="9"/>
      <c r="B15" s="21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14" s="16" customFormat="1" ht="15" customHeight="1" x14ac:dyDescent="0.25">
      <c r="A16" s="8" t="s">
        <v>65</v>
      </c>
      <c r="B16" s="21">
        <f>SUM(B17:B20)</f>
        <v>9446</v>
      </c>
      <c r="C16" s="21">
        <f t="shared" ref="C16:N16" si="1">SUM(C17:C20)</f>
        <v>0</v>
      </c>
      <c r="D16" s="21">
        <f t="shared" si="1"/>
        <v>151</v>
      </c>
      <c r="E16" s="21">
        <f t="shared" si="1"/>
        <v>0</v>
      </c>
      <c r="F16" s="21">
        <f t="shared" si="1"/>
        <v>0</v>
      </c>
      <c r="G16" s="21">
        <f t="shared" si="1"/>
        <v>132</v>
      </c>
      <c r="H16" s="21">
        <f t="shared" si="1"/>
        <v>225</v>
      </c>
      <c r="I16" s="21">
        <f t="shared" si="1"/>
        <v>4855</v>
      </c>
      <c r="J16" s="21">
        <f t="shared" si="1"/>
        <v>4083</v>
      </c>
      <c r="K16" s="21">
        <f t="shared" si="1"/>
        <v>0</v>
      </c>
      <c r="L16" s="21">
        <f t="shared" si="1"/>
        <v>0</v>
      </c>
      <c r="M16" s="21">
        <f t="shared" si="1"/>
        <v>0</v>
      </c>
      <c r="N16" s="21">
        <f t="shared" si="1"/>
        <v>0</v>
      </c>
    </row>
    <row r="17" spans="1:14" s="15" customFormat="1" ht="15" customHeight="1" x14ac:dyDescent="0.25">
      <c r="A17" s="9" t="s">
        <v>7</v>
      </c>
      <c r="B17" s="21">
        <f t="shared" ref="B17:B20" si="2">SUM(C17:N17)</f>
        <v>1850</v>
      </c>
      <c r="C17" s="19">
        <v>0</v>
      </c>
      <c r="D17" s="19">
        <v>0</v>
      </c>
      <c r="E17" s="19">
        <v>0</v>
      </c>
      <c r="F17" s="19">
        <v>0</v>
      </c>
      <c r="G17" s="19">
        <v>38</v>
      </c>
      <c r="H17" s="19">
        <v>67</v>
      </c>
      <c r="I17" s="19">
        <v>784</v>
      </c>
      <c r="J17" s="19">
        <v>961</v>
      </c>
      <c r="K17" s="19">
        <v>0</v>
      </c>
      <c r="L17" s="19">
        <v>0</v>
      </c>
      <c r="M17" s="19">
        <v>0</v>
      </c>
      <c r="N17" s="19">
        <v>0</v>
      </c>
    </row>
    <row r="18" spans="1:14" s="15" customFormat="1" ht="15" customHeight="1" x14ac:dyDescent="0.25">
      <c r="A18" s="9" t="s">
        <v>8</v>
      </c>
      <c r="B18" s="21">
        <f t="shared" si="2"/>
        <v>2401</v>
      </c>
      <c r="C18" s="19">
        <v>0</v>
      </c>
      <c r="D18" s="19">
        <v>0</v>
      </c>
      <c r="E18" s="19">
        <v>0</v>
      </c>
      <c r="F18" s="19">
        <v>0</v>
      </c>
      <c r="G18" s="19">
        <v>56</v>
      </c>
      <c r="H18" s="19">
        <v>134</v>
      </c>
      <c r="I18" s="19">
        <v>1020</v>
      </c>
      <c r="J18" s="19">
        <v>1191</v>
      </c>
      <c r="K18" s="19">
        <v>0</v>
      </c>
      <c r="L18" s="19">
        <v>0</v>
      </c>
      <c r="M18" s="19">
        <v>0</v>
      </c>
      <c r="N18" s="19">
        <v>0</v>
      </c>
    </row>
    <row r="19" spans="1:14" s="15" customFormat="1" ht="15" customHeight="1" x14ac:dyDescent="0.25">
      <c r="A19" s="9" t="s">
        <v>9</v>
      </c>
      <c r="B19" s="21">
        <f t="shared" si="2"/>
        <v>3854</v>
      </c>
      <c r="C19" s="19">
        <v>0</v>
      </c>
      <c r="D19" s="19">
        <v>151</v>
      </c>
      <c r="E19" s="19">
        <v>0</v>
      </c>
      <c r="F19" s="19">
        <v>0</v>
      </c>
      <c r="G19" s="19">
        <v>31</v>
      </c>
      <c r="H19" s="19">
        <v>24</v>
      </c>
      <c r="I19" s="19">
        <v>2546</v>
      </c>
      <c r="J19" s="19">
        <v>1102</v>
      </c>
      <c r="K19" s="19">
        <v>0</v>
      </c>
      <c r="L19" s="19">
        <v>0</v>
      </c>
      <c r="M19" s="19">
        <v>0</v>
      </c>
      <c r="N19" s="19">
        <v>0</v>
      </c>
    </row>
    <row r="20" spans="1:14" s="15" customFormat="1" ht="15" customHeight="1" x14ac:dyDescent="0.25">
      <c r="A20" s="9" t="s">
        <v>10</v>
      </c>
      <c r="B20" s="21">
        <f t="shared" si="2"/>
        <v>1341</v>
      </c>
      <c r="C20" s="19">
        <v>0</v>
      </c>
      <c r="D20" s="19">
        <v>0</v>
      </c>
      <c r="E20" s="19">
        <v>0</v>
      </c>
      <c r="F20" s="19">
        <v>0</v>
      </c>
      <c r="G20" s="19">
        <v>7</v>
      </c>
      <c r="H20" s="19">
        <v>0</v>
      </c>
      <c r="I20" s="19">
        <v>505</v>
      </c>
      <c r="J20" s="19">
        <v>829</v>
      </c>
      <c r="K20" s="19">
        <v>0</v>
      </c>
      <c r="L20" s="19">
        <v>0</v>
      </c>
      <c r="M20" s="19">
        <v>0</v>
      </c>
      <c r="N20" s="19">
        <v>0</v>
      </c>
    </row>
    <row r="21" spans="1:14" s="15" customFormat="1" ht="15" customHeight="1" x14ac:dyDescent="0.25">
      <c r="A21" s="9"/>
      <c r="B21" s="21"/>
      <c r="C21" s="21"/>
      <c r="D21" s="21"/>
      <c r="E21" s="21"/>
      <c r="F21" s="21"/>
      <c r="G21" s="18"/>
      <c r="H21" s="18"/>
      <c r="I21" s="18"/>
      <c r="J21" s="18"/>
      <c r="K21" s="18"/>
      <c r="L21" s="18"/>
      <c r="M21" s="18"/>
      <c r="N21" s="18"/>
    </row>
    <row r="22" spans="1:14" s="16" customFormat="1" ht="15" customHeight="1" x14ac:dyDescent="0.25">
      <c r="A22" s="8" t="s">
        <v>11</v>
      </c>
      <c r="B22" s="21">
        <f>SUM(B23:B53)</f>
        <v>87085</v>
      </c>
      <c r="C22" s="21">
        <f t="shared" ref="C22:N22" si="3">SUM(C23:C53)</f>
        <v>560</v>
      </c>
      <c r="D22" s="21">
        <f t="shared" si="3"/>
        <v>214</v>
      </c>
      <c r="E22" s="21">
        <f t="shared" si="3"/>
        <v>450</v>
      </c>
      <c r="F22" s="21">
        <f t="shared" si="3"/>
        <v>96</v>
      </c>
      <c r="G22" s="21">
        <f t="shared" si="3"/>
        <v>6193</v>
      </c>
      <c r="H22" s="21">
        <f t="shared" si="3"/>
        <v>10178</v>
      </c>
      <c r="I22" s="21">
        <f t="shared" si="3"/>
        <v>27496</v>
      </c>
      <c r="J22" s="21">
        <f t="shared" si="3"/>
        <v>41386</v>
      </c>
      <c r="K22" s="21">
        <f t="shared" si="3"/>
        <v>43</v>
      </c>
      <c r="L22" s="21">
        <f t="shared" si="3"/>
        <v>25</v>
      </c>
      <c r="M22" s="21">
        <f t="shared" si="3"/>
        <v>236</v>
      </c>
      <c r="N22" s="21">
        <f t="shared" si="3"/>
        <v>208</v>
      </c>
    </row>
    <row r="23" spans="1:14" s="15" customFormat="1" ht="15" customHeight="1" x14ac:dyDescent="0.25">
      <c r="A23" s="9" t="s">
        <v>12</v>
      </c>
      <c r="B23" s="21">
        <f t="shared" ref="B23:B53" si="4">SUM(C23:N23)</f>
        <v>1656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458</v>
      </c>
      <c r="J23" s="19">
        <v>1198</v>
      </c>
      <c r="K23" s="19">
        <v>0</v>
      </c>
      <c r="L23" s="19">
        <v>0</v>
      </c>
      <c r="M23" s="19">
        <v>0</v>
      </c>
      <c r="N23" s="19">
        <v>0</v>
      </c>
    </row>
    <row r="24" spans="1:14" s="15" customFormat="1" ht="15" customHeight="1" x14ac:dyDescent="0.25">
      <c r="A24" s="9" t="s">
        <v>13</v>
      </c>
      <c r="B24" s="21">
        <f t="shared" si="4"/>
        <v>2956</v>
      </c>
      <c r="C24" s="19">
        <v>11</v>
      </c>
      <c r="D24" s="19">
        <v>30</v>
      </c>
      <c r="E24" s="19">
        <v>4</v>
      </c>
      <c r="F24" s="19">
        <v>27</v>
      </c>
      <c r="G24" s="19">
        <v>9</v>
      </c>
      <c r="H24" s="19">
        <v>673</v>
      </c>
      <c r="I24" s="19">
        <v>303</v>
      </c>
      <c r="J24" s="19">
        <v>1868</v>
      </c>
      <c r="K24" s="19">
        <v>0</v>
      </c>
      <c r="L24" s="19">
        <v>0</v>
      </c>
      <c r="M24" s="19">
        <v>8</v>
      </c>
      <c r="N24" s="19">
        <v>23</v>
      </c>
    </row>
    <row r="25" spans="1:14" s="15" customFormat="1" ht="15" customHeight="1" x14ac:dyDescent="0.25">
      <c r="A25" s="9" t="s">
        <v>14</v>
      </c>
      <c r="B25" s="21">
        <f t="shared" si="4"/>
        <v>1045</v>
      </c>
      <c r="C25" s="19">
        <v>92</v>
      </c>
      <c r="D25" s="19">
        <v>10</v>
      </c>
      <c r="E25" s="19">
        <v>54</v>
      </c>
      <c r="F25" s="19">
        <v>0</v>
      </c>
      <c r="G25" s="19">
        <v>92</v>
      </c>
      <c r="H25" s="19">
        <v>70</v>
      </c>
      <c r="I25" s="19">
        <v>446</v>
      </c>
      <c r="J25" s="19">
        <v>230</v>
      </c>
      <c r="K25" s="19">
        <v>5</v>
      </c>
      <c r="L25" s="19">
        <v>0</v>
      </c>
      <c r="M25" s="19">
        <v>26</v>
      </c>
      <c r="N25" s="19">
        <v>20</v>
      </c>
    </row>
    <row r="26" spans="1:14" s="15" customFormat="1" ht="15" customHeight="1" x14ac:dyDescent="0.25">
      <c r="A26" s="9" t="s">
        <v>15</v>
      </c>
      <c r="B26" s="21">
        <f t="shared" si="4"/>
        <v>740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740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</row>
    <row r="27" spans="1:14" s="15" customFormat="1" ht="15" customHeight="1" x14ac:dyDescent="0.25">
      <c r="A27" s="9" t="s">
        <v>16</v>
      </c>
      <c r="B27" s="21">
        <f t="shared" si="4"/>
        <v>2965</v>
      </c>
      <c r="C27" s="19">
        <v>89</v>
      </c>
      <c r="D27" s="19">
        <v>35</v>
      </c>
      <c r="E27" s="19">
        <v>65</v>
      </c>
      <c r="F27" s="19">
        <v>42</v>
      </c>
      <c r="G27" s="19">
        <v>781</v>
      </c>
      <c r="H27" s="19">
        <v>742</v>
      </c>
      <c r="I27" s="19">
        <v>341</v>
      </c>
      <c r="J27" s="19">
        <v>870</v>
      </c>
      <c r="K27" s="19">
        <v>0</v>
      </c>
      <c r="L27" s="19">
        <v>0</v>
      </c>
      <c r="M27" s="19">
        <v>0</v>
      </c>
      <c r="N27" s="19">
        <v>0</v>
      </c>
    </row>
    <row r="28" spans="1:14" s="15" customFormat="1" ht="15" customHeight="1" x14ac:dyDescent="0.25">
      <c r="A28" s="9" t="s">
        <v>17</v>
      </c>
      <c r="B28" s="21">
        <f t="shared" si="4"/>
        <v>615</v>
      </c>
      <c r="C28" s="19">
        <v>0</v>
      </c>
      <c r="D28" s="19">
        <v>0</v>
      </c>
      <c r="E28" s="19">
        <v>0</v>
      </c>
      <c r="F28" s="19">
        <v>0</v>
      </c>
      <c r="G28" s="19">
        <v>4</v>
      </c>
      <c r="H28" s="19">
        <v>12</v>
      </c>
      <c r="I28" s="19">
        <v>182</v>
      </c>
      <c r="J28" s="19">
        <v>417</v>
      </c>
      <c r="K28" s="19">
        <v>0</v>
      </c>
      <c r="L28" s="19">
        <v>0</v>
      </c>
      <c r="M28" s="19">
        <v>0</v>
      </c>
      <c r="N28" s="19">
        <v>0</v>
      </c>
    </row>
    <row r="29" spans="1:14" s="15" customFormat="1" ht="15" customHeight="1" x14ac:dyDescent="0.25">
      <c r="A29" s="9" t="s">
        <v>18</v>
      </c>
      <c r="B29" s="21">
        <f t="shared" si="4"/>
        <v>5714</v>
      </c>
      <c r="C29" s="19">
        <v>10</v>
      </c>
      <c r="D29" s="19">
        <v>5</v>
      </c>
      <c r="E29" s="19">
        <v>10</v>
      </c>
      <c r="F29" s="19">
        <v>0</v>
      </c>
      <c r="G29" s="19">
        <v>96</v>
      </c>
      <c r="H29" s="19">
        <v>1131</v>
      </c>
      <c r="I29" s="19">
        <v>639</v>
      </c>
      <c r="J29" s="19">
        <v>3721</v>
      </c>
      <c r="K29" s="19">
        <v>0</v>
      </c>
      <c r="L29" s="19">
        <v>0</v>
      </c>
      <c r="M29" s="19">
        <v>33</v>
      </c>
      <c r="N29" s="19">
        <v>69</v>
      </c>
    </row>
    <row r="30" spans="1:14" s="15" customFormat="1" ht="15" customHeight="1" x14ac:dyDescent="0.25">
      <c r="A30" s="9" t="s">
        <v>19</v>
      </c>
      <c r="B30" s="21">
        <f t="shared" si="4"/>
        <v>3248</v>
      </c>
      <c r="C30" s="19">
        <v>0</v>
      </c>
      <c r="D30" s="19">
        <v>0</v>
      </c>
      <c r="E30" s="19">
        <v>6</v>
      </c>
      <c r="F30" s="19">
        <v>2</v>
      </c>
      <c r="G30" s="19">
        <v>282</v>
      </c>
      <c r="H30" s="19">
        <v>1434</v>
      </c>
      <c r="I30" s="19">
        <v>281</v>
      </c>
      <c r="J30" s="19">
        <v>1238</v>
      </c>
      <c r="K30" s="19">
        <v>3</v>
      </c>
      <c r="L30" s="19">
        <v>1</v>
      </c>
      <c r="M30" s="19">
        <v>0</v>
      </c>
      <c r="N30" s="19">
        <v>1</v>
      </c>
    </row>
    <row r="31" spans="1:14" s="15" customFormat="1" ht="15" customHeight="1" x14ac:dyDescent="0.25">
      <c r="A31" s="9" t="s">
        <v>20</v>
      </c>
      <c r="B31" s="21">
        <f t="shared" si="4"/>
        <v>2503</v>
      </c>
      <c r="C31" s="19">
        <v>2</v>
      </c>
      <c r="D31" s="19">
        <v>1</v>
      </c>
      <c r="E31" s="19">
        <v>3</v>
      </c>
      <c r="F31" s="19">
        <v>1</v>
      </c>
      <c r="G31" s="19">
        <v>2</v>
      </c>
      <c r="H31" s="19">
        <v>1</v>
      </c>
      <c r="I31" s="19">
        <v>1516</v>
      </c>
      <c r="J31" s="19">
        <v>977</v>
      </c>
      <c r="K31" s="19">
        <v>0</v>
      </c>
      <c r="L31" s="19">
        <v>0</v>
      </c>
      <c r="M31" s="19">
        <v>0</v>
      </c>
      <c r="N31" s="19">
        <v>0</v>
      </c>
    </row>
    <row r="32" spans="1:14" s="15" customFormat="1" ht="15" customHeight="1" x14ac:dyDescent="0.25">
      <c r="A32" s="9" t="s">
        <v>21</v>
      </c>
      <c r="B32" s="21">
        <f t="shared" si="4"/>
        <v>3063</v>
      </c>
      <c r="C32" s="19">
        <v>0</v>
      </c>
      <c r="D32" s="19">
        <v>0</v>
      </c>
      <c r="E32" s="19">
        <v>0</v>
      </c>
      <c r="F32" s="19">
        <v>0</v>
      </c>
      <c r="G32" s="19">
        <v>49</v>
      </c>
      <c r="H32" s="19">
        <v>57</v>
      </c>
      <c r="I32" s="19">
        <v>2120</v>
      </c>
      <c r="J32" s="19">
        <v>829</v>
      </c>
      <c r="K32" s="19">
        <v>0</v>
      </c>
      <c r="L32" s="19">
        <v>0</v>
      </c>
      <c r="M32" s="19">
        <v>8</v>
      </c>
      <c r="N32" s="19">
        <v>0</v>
      </c>
    </row>
    <row r="33" spans="1:14" s="15" customFormat="1" ht="15" customHeight="1" x14ac:dyDescent="0.25">
      <c r="A33" s="9" t="s">
        <v>22</v>
      </c>
      <c r="B33" s="21">
        <f t="shared" si="4"/>
        <v>5437</v>
      </c>
      <c r="C33" s="19">
        <v>8</v>
      </c>
      <c r="D33" s="19">
        <v>13</v>
      </c>
      <c r="E33" s="19">
        <v>1</v>
      </c>
      <c r="F33" s="19">
        <v>5</v>
      </c>
      <c r="G33" s="19">
        <v>41</v>
      </c>
      <c r="H33" s="19">
        <v>523</v>
      </c>
      <c r="I33" s="19">
        <v>1903</v>
      </c>
      <c r="J33" s="19">
        <v>2853</v>
      </c>
      <c r="K33" s="19">
        <v>7</v>
      </c>
      <c r="L33" s="19">
        <v>7</v>
      </c>
      <c r="M33" s="19">
        <v>66</v>
      </c>
      <c r="N33" s="19">
        <v>10</v>
      </c>
    </row>
    <row r="34" spans="1:14" s="15" customFormat="1" ht="15" customHeight="1" x14ac:dyDescent="0.25">
      <c r="A34" s="9" t="s">
        <v>23</v>
      </c>
      <c r="B34" s="21">
        <f t="shared" si="4"/>
        <v>3184</v>
      </c>
      <c r="C34" s="19">
        <v>0</v>
      </c>
      <c r="D34" s="19">
        <v>0</v>
      </c>
      <c r="E34" s="19">
        <v>0</v>
      </c>
      <c r="F34" s="19">
        <v>0</v>
      </c>
      <c r="G34" s="19">
        <v>368</v>
      </c>
      <c r="H34" s="19">
        <v>263</v>
      </c>
      <c r="I34" s="19">
        <v>1439</v>
      </c>
      <c r="J34" s="19">
        <v>1094</v>
      </c>
      <c r="K34" s="19">
        <v>0</v>
      </c>
      <c r="L34" s="19">
        <v>3</v>
      </c>
      <c r="M34" s="19">
        <v>2</v>
      </c>
      <c r="N34" s="19">
        <v>15</v>
      </c>
    </row>
    <row r="35" spans="1:14" s="15" customFormat="1" ht="15" customHeight="1" x14ac:dyDescent="0.25">
      <c r="A35" s="9" t="s">
        <v>24</v>
      </c>
      <c r="B35" s="21">
        <f t="shared" si="4"/>
        <v>4058</v>
      </c>
      <c r="C35" s="19">
        <v>3</v>
      </c>
      <c r="D35" s="19">
        <v>1</v>
      </c>
      <c r="E35" s="19">
        <v>2</v>
      </c>
      <c r="F35" s="19">
        <v>7</v>
      </c>
      <c r="G35" s="19">
        <v>435</v>
      </c>
      <c r="H35" s="19">
        <v>1568</v>
      </c>
      <c r="I35" s="19">
        <v>319</v>
      </c>
      <c r="J35" s="19">
        <v>1667</v>
      </c>
      <c r="K35" s="19">
        <v>4</v>
      </c>
      <c r="L35" s="19">
        <v>14</v>
      </c>
      <c r="M35" s="19">
        <v>3</v>
      </c>
      <c r="N35" s="19">
        <v>35</v>
      </c>
    </row>
    <row r="36" spans="1:14" s="15" customFormat="1" ht="15" customHeight="1" x14ac:dyDescent="0.25">
      <c r="A36" s="9" t="s">
        <v>25</v>
      </c>
      <c r="B36" s="21">
        <f t="shared" si="4"/>
        <v>5435</v>
      </c>
      <c r="C36" s="19">
        <v>0</v>
      </c>
      <c r="D36" s="19">
        <v>0</v>
      </c>
      <c r="E36" s="19">
        <v>0</v>
      </c>
      <c r="F36" s="19">
        <v>0</v>
      </c>
      <c r="G36" s="19">
        <v>1065</v>
      </c>
      <c r="H36" s="19">
        <v>1559</v>
      </c>
      <c r="I36" s="19">
        <v>727</v>
      </c>
      <c r="J36" s="19">
        <v>2082</v>
      </c>
      <c r="K36" s="19">
        <v>2</v>
      </c>
      <c r="L36" s="19">
        <v>0</v>
      </c>
      <c r="M36" s="19">
        <v>0</v>
      </c>
      <c r="N36" s="19">
        <v>0</v>
      </c>
    </row>
    <row r="37" spans="1:14" s="15" customFormat="1" ht="15" customHeight="1" x14ac:dyDescent="0.25">
      <c r="A37" s="9" t="s">
        <v>26</v>
      </c>
      <c r="B37" s="21">
        <f t="shared" si="4"/>
        <v>6232</v>
      </c>
      <c r="C37" s="19">
        <v>7</v>
      </c>
      <c r="D37" s="19">
        <v>3</v>
      </c>
      <c r="E37" s="19">
        <v>0</v>
      </c>
      <c r="F37" s="19">
        <v>5</v>
      </c>
      <c r="G37" s="19">
        <v>806</v>
      </c>
      <c r="H37" s="19">
        <v>531</v>
      </c>
      <c r="I37" s="19">
        <v>2429</v>
      </c>
      <c r="J37" s="19">
        <v>2451</v>
      </c>
      <c r="K37" s="19">
        <v>0</v>
      </c>
      <c r="L37" s="19">
        <v>0</v>
      </c>
      <c r="M37" s="19">
        <v>0</v>
      </c>
      <c r="N37" s="19">
        <v>0</v>
      </c>
    </row>
    <row r="38" spans="1:14" s="15" customFormat="1" ht="15" customHeight="1" x14ac:dyDescent="0.25">
      <c r="A38" s="9" t="s">
        <v>27</v>
      </c>
      <c r="B38" s="21">
        <f t="shared" si="4"/>
        <v>1555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177</v>
      </c>
      <c r="J38" s="19">
        <v>1378</v>
      </c>
      <c r="K38" s="19">
        <v>0</v>
      </c>
      <c r="L38" s="19">
        <v>0</v>
      </c>
      <c r="M38" s="19">
        <v>0</v>
      </c>
      <c r="N38" s="19">
        <v>0</v>
      </c>
    </row>
    <row r="39" spans="1:14" s="15" customFormat="1" ht="15" customHeight="1" x14ac:dyDescent="0.25">
      <c r="A39" s="9" t="s">
        <v>28</v>
      </c>
      <c r="B39" s="21">
        <f t="shared" si="4"/>
        <v>1208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736</v>
      </c>
      <c r="J39" s="19">
        <v>472</v>
      </c>
      <c r="K39" s="19">
        <v>0</v>
      </c>
      <c r="L39" s="19">
        <v>0</v>
      </c>
      <c r="M39" s="19">
        <v>0</v>
      </c>
      <c r="N39" s="19">
        <v>0</v>
      </c>
    </row>
    <row r="40" spans="1:14" s="15" customFormat="1" ht="15" customHeight="1" x14ac:dyDescent="0.25">
      <c r="A40" s="9" t="s">
        <v>29</v>
      </c>
      <c r="B40" s="21">
        <f t="shared" si="4"/>
        <v>2974</v>
      </c>
      <c r="C40" s="19">
        <v>112</v>
      </c>
      <c r="D40" s="19">
        <v>28</v>
      </c>
      <c r="E40" s="19">
        <v>27</v>
      </c>
      <c r="F40" s="19">
        <v>1</v>
      </c>
      <c r="G40" s="19">
        <v>44</v>
      </c>
      <c r="H40" s="19">
        <v>0</v>
      </c>
      <c r="I40" s="19">
        <v>243</v>
      </c>
      <c r="J40" s="19">
        <v>2515</v>
      </c>
      <c r="K40" s="19">
        <v>3</v>
      </c>
      <c r="L40" s="19">
        <v>0</v>
      </c>
      <c r="M40" s="19">
        <v>1</v>
      </c>
      <c r="N40" s="19">
        <v>0</v>
      </c>
    </row>
    <row r="41" spans="1:14" s="15" customFormat="1" ht="15" customHeight="1" x14ac:dyDescent="0.25">
      <c r="A41" s="9" t="s">
        <v>30</v>
      </c>
      <c r="B41" s="21">
        <f t="shared" si="4"/>
        <v>3665</v>
      </c>
      <c r="C41" s="19">
        <v>0</v>
      </c>
      <c r="D41" s="19">
        <v>0</v>
      </c>
      <c r="E41" s="19">
        <v>0</v>
      </c>
      <c r="F41" s="19">
        <v>0</v>
      </c>
      <c r="G41" s="19">
        <v>299</v>
      </c>
      <c r="H41" s="19">
        <v>299</v>
      </c>
      <c r="I41" s="19">
        <v>1552</v>
      </c>
      <c r="J41" s="19">
        <v>1467</v>
      </c>
      <c r="K41" s="19">
        <v>0</v>
      </c>
      <c r="L41" s="19">
        <v>0</v>
      </c>
      <c r="M41" s="19">
        <v>30</v>
      </c>
      <c r="N41" s="19">
        <v>18</v>
      </c>
    </row>
    <row r="42" spans="1:14" s="15" customFormat="1" ht="15" customHeight="1" x14ac:dyDescent="0.25">
      <c r="A42" s="9" t="s">
        <v>31</v>
      </c>
      <c r="B42" s="21">
        <f t="shared" si="4"/>
        <v>5045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18</v>
      </c>
      <c r="I42" s="19">
        <v>1192</v>
      </c>
      <c r="J42" s="19">
        <v>3835</v>
      </c>
      <c r="K42" s="19">
        <v>0</v>
      </c>
      <c r="L42" s="19">
        <v>0</v>
      </c>
      <c r="M42" s="19">
        <v>0</v>
      </c>
      <c r="N42" s="19">
        <v>0</v>
      </c>
    </row>
    <row r="43" spans="1:14" s="15" customFormat="1" ht="15" customHeight="1" x14ac:dyDescent="0.25">
      <c r="A43" s="9" t="s">
        <v>32</v>
      </c>
      <c r="B43" s="21">
        <f t="shared" si="4"/>
        <v>1240</v>
      </c>
      <c r="C43" s="19">
        <v>0</v>
      </c>
      <c r="D43" s="19">
        <v>0</v>
      </c>
      <c r="E43" s="19">
        <v>0</v>
      </c>
      <c r="F43" s="19">
        <v>0</v>
      </c>
      <c r="G43" s="19">
        <v>19</v>
      </c>
      <c r="H43" s="19">
        <v>21</v>
      </c>
      <c r="I43" s="19">
        <v>134</v>
      </c>
      <c r="J43" s="19">
        <v>1066</v>
      </c>
      <c r="K43" s="19">
        <v>0</v>
      </c>
      <c r="L43" s="19">
        <v>0</v>
      </c>
      <c r="M43" s="19">
        <v>0</v>
      </c>
      <c r="N43" s="19">
        <v>0</v>
      </c>
    </row>
    <row r="44" spans="1:14" s="15" customFormat="1" ht="15" customHeight="1" x14ac:dyDescent="0.25">
      <c r="A44" s="9" t="s">
        <v>33</v>
      </c>
      <c r="B44" s="21">
        <f t="shared" si="4"/>
        <v>1913</v>
      </c>
      <c r="C44" s="19">
        <v>199</v>
      </c>
      <c r="D44" s="19">
        <v>1</v>
      </c>
      <c r="E44" s="19">
        <v>172</v>
      </c>
      <c r="F44" s="19">
        <v>5</v>
      </c>
      <c r="G44" s="19">
        <v>216</v>
      </c>
      <c r="H44" s="19">
        <v>0</v>
      </c>
      <c r="I44" s="19">
        <v>670</v>
      </c>
      <c r="J44" s="19">
        <v>582</v>
      </c>
      <c r="K44" s="19">
        <v>18</v>
      </c>
      <c r="L44" s="19">
        <v>0</v>
      </c>
      <c r="M44" s="19">
        <v>50</v>
      </c>
      <c r="N44" s="19">
        <v>0</v>
      </c>
    </row>
    <row r="45" spans="1:14" s="15" customFormat="1" ht="15" customHeight="1" x14ac:dyDescent="0.25">
      <c r="A45" s="9" t="s">
        <v>34</v>
      </c>
      <c r="B45" s="21">
        <f t="shared" si="4"/>
        <v>2983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2577</v>
      </c>
      <c r="J45" s="19">
        <v>406</v>
      </c>
      <c r="K45" s="19">
        <v>0</v>
      </c>
      <c r="L45" s="19">
        <v>0</v>
      </c>
      <c r="M45" s="19">
        <v>0</v>
      </c>
      <c r="N45" s="19">
        <v>0</v>
      </c>
    </row>
    <row r="46" spans="1:14" s="15" customFormat="1" ht="15" customHeight="1" x14ac:dyDescent="0.25">
      <c r="A46" s="9" t="s">
        <v>35</v>
      </c>
      <c r="B46" s="21">
        <f t="shared" si="4"/>
        <v>3628</v>
      </c>
      <c r="C46" s="19">
        <v>0</v>
      </c>
      <c r="D46" s="19">
        <v>74</v>
      </c>
      <c r="E46" s="19">
        <v>0</v>
      </c>
      <c r="F46" s="19">
        <v>0</v>
      </c>
      <c r="G46" s="19">
        <v>4</v>
      </c>
      <c r="H46" s="19">
        <v>33</v>
      </c>
      <c r="I46" s="19">
        <v>855</v>
      </c>
      <c r="J46" s="19">
        <v>2662</v>
      </c>
      <c r="K46" s="19">
        <v>0</v>
      </c>
      <c r="L46" s="19">
        <v>0</v>
      </c>
      <c r="M46" s="19">
        <v>0</v>
      </c>
      <c r="N46" s="19">
        <v>0</v>
      </c>
    </row>
    <row r="47" spans="1:14" s="15" customFormat="1" ht="15" customHeight="1" x14ac:dyDescent="0.25">
      <c r="A47" s="9" t="s">
        <v>36</v>
      </c>
      <c r="B47" s="21">
        <f t="shared" si="4"/>
        <v>2703</v>
      </c>
      <c r="C47" s="19">
        <v>15</v>
      </c>
      <c r="D47" s="19">
        <v>0</v>
      </c>
      <c r="E47" s="19">
        <v>26</v>
      </c>
      <c r="F47" s="19">
        <v>0</v>
      </c>
      <c r="G47" s="19">
        <v>166</v>
      </c>
      <c r="H47" s="19">
        <v>535</v>
      </c>
      <c r="I47" s="19">
        <v>528</v>
      </c>
      <c r="J47" s="19">
        <v>1433</v>
      </c>
      <c r="K47" s="19">
        <v>0</v>
      </c>
      <c r="L47" s="19">
        <v>0</v>
      </c>
      <c r="M47" s="19">
        <v>0</v>
      </c>
      <c r="N47" s="19">
        <v>0</v>
      </c>
    </row>
    <row r="48" spans="1:14" s="15" customFormat="1" ht="15" customHeight="1" x14ac:dyDescent="0.25">
      <c r="A48" s="9" t="s">
        <v>37</v>
      </c>
      <c r="B48" s="21">
        <f t="shared" si="4"/>
        <v>2259</v>
      </c>
      <c r="C48" s="19">
        <v>0</v>
      </c>
      <c r="D48" s="19">
        <v>0</v>
      </c>
      <c r="E48" s="19">
        <v>0</v>
      </c>
      <c r="F48" s="19">
        <v>0</v>
      </c>
      <c r="G48" s="19">
        <v>937</v>
      </c>
      <c r="H48" s="19">
        <v>26</v>
      </c>
      <c r="I48" s="19">
        <v>1232</v>
      </c>
      <c r="J48" s="19">
        <v>54</v>
      </c>
      <c r="K48" s="19">
        <v>1</v>
      </c>
      <c r="L48" s="19">
        <v>0</v>
      </c>
      <c r="M48" s="19">
        <v>6</v>
      </c>
      <c r="N48" s="19">
        <v>3</v>
      </c>
    </row>
    <row r="49" spans="1:14" s="15" customFormat="1" ht="15" customHeight="1" x14ac:dyDescent="0.25">
      <c r="A49" s="9" t="s">
        <v>38</v>
      </c>
      <c r="B49" s="21">
        <f t="shared" si="4"/>
        <v>3064</v>
      </c>
      <c r="C49" s="19">
        <v>0</v>
      </c>
      <c r="D49" s="19">
        <v>0</v>
      </c>
      <c r="E49" s="19">
        <v>0</v>
      </c>
      <c r="F49" s="19">
        <v>0</v>
      </c>
      <c r="G49" s="19">
        <v>227</v>
      </c>
      <c r="H49" s="19">
        <v>340</v>
      </c>
      <c r="I49" s="19">
        <v>1369</v>
      </c>
      <c r="J49" s="19">
        <v>1128</v>
      </c>
      <c r="K49" s="19">
        <v>0</v>
      </c>
      <c r="L49" s="19">
        <v>0</v>
      </c>
      <c r="M49" s="19">
        <v>0</v>
      </c>
      <c r="N49" s="19">
        <v>0</v>
      </c>
    </row>
    <row r="50" spans="1:14" s="15" customFormat="1" ht="15" customHeight="1" x14ac:dyDescent="0.25">
      <c r="A50" s="9" t="s">
        <v>39</v>
      </c>
      <c r="B50" s="21">
        <f t="shared" si="4"/>
        <v>831</v>
      </c>
      <c r="C50" s="19">
        <v>0</v>
      </c>
      <c r="D50" s="19">
        <v>0</v>
      </c>
      <c r="E50" s="19">
        <v>0</v>
      </c>
      <c r="F50" s="19">
        <v>0</v>
      </c>
      <c r="G50" s="19">
        <v>1</v>
      </c>
      <c r="H50" s="19">
        <v>0</v>
      </c>
      <c r="I50" s="19">
        <v>366</v>
      </c>
      <c r="J50" s="19">
        <v>464</v>
      </c>
      <c r="K50" s="19">
        <v>0</v>
      </c>
      <c r="L50" s="19">
        <v>0</v>
      </c>
      <c r="M50" s="19">
        <v>0</v>
      </c>
      <c r="N50" s="19">
        <v>0</v>
      </c>
    </row>
    <row r="51" spans="1:14" s="15" customFormat="1" ht="15" customHeight="1" x14ac:dyDescent="0.25">
      <c r="A51" s="9" t="s">
        <v>40</v>
      </c>
      <c r="B51" s="21">
        <f t="shared" si="4"/>
        <v>2083</v>
      </c>
      <c r="C51" s="19">
        <v>0</v>
      </c>
      <c r="D51" s="19">
        <v>0</v>
      </c>
      <c r="E51" s="19">
        <v>0</v>
      </c>
      <c r="F51" s="19">
        <v>0</v>
      </c>
      <c r="G51" s="19">
        <v>144</v>
      </c>
      <c r="H51" s="19">
        <v>190</v>
      </c>
      <c r="I51" s="19">
        <v>977</v>
      </c>
      <c r="J51" s="19">
        <v>772</v>
      </c>
      <c r="K51" s="19">
        <v>0</v>
      </c>
      <c r="L51" s="19">
        <v>0</v>
      </c>
      <c r="M51" s="19">
        <v>0</v>
      </c>
      <c r="N51" s="19">
        <v>0</v>
      </c>
    </row>
    <row r="52" spans="1:14" s="15" customFormat="1" ht="15" customHeight="1" x14ac:dyDescent="0.25">
      <c r="A52" s="9" t="s">
        <v>41</v>
      </c>
      <c r="B52" s="21">
        <f t="shared" si="4"/>
        <v>816</v>
      </c>
      <c r="C52" s="19">
        <v>0</v>
      </c>
      <c r="D52" s="19">
        <v>0</v>
      </c>
      <c r="E52" s="19">
        <v>80</v>
      </c>
      <c r="F52" s="19">
        <v>0</v>
      </c>
      <c r="G52" s="19">
        <v>104</v>
      </c>
      <c r="H52" s="19">
        <v>54</v>
      </c>
      <c r="I52" s="19">
        <v>333</v>
      </c>
      <c r="J52" s="19">
        <v>245</v>
      </c>
      <c r="K52" s="19">
        <v>0</v>
      </c>
      <c r="L52" s="19">
        <v>0</v>
      </c>
      <c r="M52" s="19">
        <v>0</v>
      </c>
      <c r="N52" s="19">
        <v>0</v>
      </c>
    </row>
    <row r="53" spans="1:14" s="15" customFormat="1" ht="15" customHeight="1" x14ac:dyDescent="0.25">
      <c r="A53" s="9" t="s">
        <v>42</v>
      </c>
      <c r="B53" s="21">
        <f t="shared" si="4"/>
        <v>2267</v>
      </c>
      <c r="C53" s="19">
        <v>12</v>
      </c>
      <c r="D53" s="19">
        <v>13</v>
      </c>
      <c r="E53" s="19">
        <v>0</v>
      </c>
      <c r="F53" s="19">
        <v>1</v>
      </c>
      <c r="G53" s="19">
        <v>2</v>
      </c>
      <c r="H53" s="19">
        <v>98</v>
      </c>
      <c r="I53" s="19">
        <v>712</v>
      </c>
      <c r="J53" s="19">
        <v>1412</v>
      </c>
      <c r="K53" s="19">
        <v>0</v>
      </c>
      <c r="L53" s="19">
        <v>0</v>
      </c>
      <c r="M53" s="19">
        <v>3</v>
      </c>
      <c r="N53" s="19">
        <v>14</v>
      </c>
    </row>
    <row r="54" spans="1:14" s="15" customFormat="1" ht="15" customHeight="1" x14ac:dyDescent="0.25">
      <c r="A54" s="9"/>
      <c r="B54" s="21"/>
      <c r="C54" s="21"/>
      <c r="D54" s="21"/>
      <c r="E54" s="21"/>
      <c r="F54" s="21"/>
      <c r="G54" s="20"/>
      <c r="H54" s="20"/>
      <c r="I54" s="20"/>
      <c r="J54" s="20"/>
      <c r="K54" s="20"/>
      <c r="L54" s="20"/>
      <c r="M54" s="18"/>
      <c r="N54" s="18"/>
    </row>
    <row r="55" spans="1:14" s="16" customFormat="1" ht="15" customHeight="1" x14ac:dyDescent="0.25">
      <c r="A55" s="8" t="s">
        <v>43</v>
      </c>
      <c r="B55" s="21">
        <f>SUM(B56:B70)</f>
        <v>11</v>
      </c>
      <c r="C55" s="21">
        <f t="shared" ref="C55:N55" si="5">SUM(C56:C70)</f>
        <v>0</v>
      </c>
      <c r="D55" s="21">
        <f t="shared" si="5"/>
        <v>0</v>
      </c>
      <c r="E55" s="21">
        <f t="shared" si="5"/>
        <v>0</v>
      </c>
      <c r="F55" s="21">
        <f t="shared" si="5"/>
        <v>0</v>
      </c>
      <c r="G55" s="21">
        <f t="shared" si="5"/>
        <v>0</v>
      </c>
      <c r="H55" s="21">
        <f t="shared" si="5"/>
        <v>0</v>
      </c>
      <c r="I55" s="21">
        <f t="shared" si="5"/>
        <v>10</v>
      </c>
      <c r="J55" s="21">
        <f t="shared" si="5"/>
        <v>0</v>
      </c>
      <c r="K55" s="21">
        <f t="shared" si="5"/>
        <v>0</v>
      </c>
      <c r="L55" s="21">
        <f t="shared" si="5"/>
        <v>0</v>
      </c>
      <c r="M55" s="21">
        <f t="shared" si="5"/>
        <v>1</v>
      </c>
      <c r="N55" s="21">
        <f t="shared" si="5"/>
        <v>0</v>
      </c>
    </row>
    <row r="56" spans="1:14" s="15" customFormat="1" ht="15" customHeight="1" x14ac:dyDescent="0.25">
      <c r="A56" s="9" t="s">
        <v>44</v>
      </c>
      <c r="B56" s="21">
        <f>SUM(C56:N56)</f>
        <v>0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</row>
    <row r="57" spans="1:14" s="15" customFormat="1" ht="15" customHeight="1" x14ac:dyDescent="0.25">
      <c r="A57" s="9" t="s">
        <v>45</v>
      </c>
      <c r="B57" s="21">
        <f t="shared" ref="B57:B70" si="6">SUM(C57:N57)</f>
        <v>0</v>
      </c>
      <c r="C57" s="19">
        <v>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</row>
    <row r="58" spans="1:14" s="15" customFormat="1" ht="15" customHeight="1" x14ac:dyDescent="0.25">
      <c r="A58" s="9" t="s">
        <v>46</v>
      </c>
      <c r="B58" s="21">
        <f t="shared" si="6"/>
        <v>0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</row>
    <row r="59" spans="1:14" s="15" customFormat="1" ht="15" customHeight="1" x14ac:dyDescent="0.25">
      <c r="A59" s="9" t="s">
        <v>47</v>
      </c>
      <c r="B59" s="21">
        <f t="shared" si="6"/>
        <v>0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</row>
    <row r="60" spans="1:14" s="15" customFormat="1" ht="15" customHeight="1" x14ac:dyDescent="0.25">
      <c r="A60" s="9" t="s">
        <v>48</v>
      </c>
      <c r="B60" s="21">
        <f t="shared" si="6"/>
        <v>0</v>
      </c>
      <c r="C60" s="19">
        <v>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</row>
    <row r="61" spans="1:14" s="15" customFormat="1" ht="15" customHeight="1" x14ac:dyDescent="0.25">
      <c r="A61" s="9" t="s">
        <v>49</v>
      </c>
      <c r="B61" s="21">
        <f t="shared" si="6"/>
        <v>0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</row>
    <row r="62" spans="1:14" s="15" customFormat="1" ht="15" customHeight="1" x14ac:dyDescent="0.25">
      <c r="A62" s="9" t="s">
        <v>50</v>
      </c>
      <c r="B62" s="21">
        <f t="shared" si="6"/>
        <v>0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</row>
    <row r="63" spans="1:14" s="15" customFormat="1" ht="15" customHeight="1" x14ac:dyDescent="0.25">
      <c r="A63" s="9" t="s">
        <v>51</v>
      </c>
      <c r="B63" s="21">
        <f t="shared" si="6"/>
        <v>0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</row>
    <row r="64" spans="1:14" s="15" customFormat="1" ht="15" customHeight="1" x14ac:dyDescent="0.25">
      <c r="A64" s="9" t="s">
        <v>52</v>
      </c>
      <c r="B64" s="21">
        <f t="shared" si="6"/>
        <v>0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</row>
    <row r="65" spans="1:14" s="15" customFormat="1" ht="15" customHeight="1" x14ac:dyDescent="0.25">
      <c r="A65" s="9" t="s">
        <v>53</v>
      </c>
      <c r="B65" s="21">
        <f t="shared" si="6"/>
        <v>0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</row>
    <row r="66" spans="1:14" s="15" customFormat="1" ht="15" customHeight="1" x14ac:dyDescent="0.25">
      <c r="A66" s="14" t="s">
        <v>54</v>
      </c>
      <c r="B66" s="21">
        <f t="shared" si="6"/>
        <v>0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</row>
    <row r="67" spans="1:14" s="15" customFormat="1" ht="15" customHeight="1" x14ac:dyDescent="0.25">
      <c r="A67" s="14" t="s">
        <v>55</v>
      </c>
      <c r="B67" s="21">
        <f t="shared" si="6"/>
        <v>0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</row>
    <row r="68" spans="1:14" s="15" customFormat="1" ht="15" customHeight="1" x14ac:dyDescent="0.25">
      <c r="A68" s="10" t="s">
        <v>56</v>
      </c>
      <c r="B68" s="21">
        <f t="shared" si="6"/>
        <v>0</v>
      </c>
      <c r="C68" s="19">
        <v>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0</v>
      </c>
    </row>
    <row r="69" spans="1:14" s="15" customFormat="1" ht="15" customHeight="1" x14ac:dyDescent="0.25">
      <c r="A69" s="10" t="s">
        <v>57</v>
      </c>
      <c r="B69" s="21">
        <f t="shared" si="6"/>
        <v>0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</row>
    <row r="70" spans="1:14" s="15" customFormat="1" ht="15" customHeight="1" x14ac:dyDescent="0.25">
      <c r="A70" s="11" t="s">
        <v>58</v>
      </c>
      <c r="B70" s="22">
        <f t="shared" si="6"/>
        <v>11</v>
      </c>
      <c r="C70" s="23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3">
        <v>10</v>
      </c>
      <c r="J70" s="23">
        <v>0</v>
      </c>
      <c r="K70" s="23">
        <v>0</v>
      </c>
      <c r="L70" s="23">
        <v>0</v>
      </c>
      <c r="M70" s="23">
        <v>1</v>
      </c>
      <c r="N70" s="23">
        <v>0</v>
      </c>
    </row>
    <row r="71" spans="1:14" ht="12.95" customHeight="1" x14ac:dyDescent="0.2">
      <c r="A71" s="12" t="s">
        <v>59</v>
      </c>
      <c r="B71" s="13"/>
      <c r="C71" s="13"/>
      <c r="D71" s="13"/>
      <c r="E71" s="13"/>
      <c r="F71" s="13"/>
      <c r="G71" s="17"/>
      <c r="H71" s="17"/>
      <c r="I71" s="17"/>
      <c r="J71" s="17"/>
      <c r="K71" s="17"/>
      <c r="L71" s="17"/>
      <c r="M71" s="17"/>
      <c r="N71" s="17"/>
    </row>
    <row r="72" spans="1:14" ht="12.95" customHeight="1" x14ac:dyDescent="0.2">
      <c r="A72" s="12" t="s">
        <v>60</v>
      </c>
      <c r="B72" s="13"/>
      <c r="C72" s="13"/>
      <c r="D72" s="13"/>
      <c r="E72" s="13"/>
      <c r="F72" s="13"/>
      <c r="G72" s="2"/>
      <c r="H72" s="2"/>
      <c r="I72" s="2"/>
      <c r="J72" s="2"/>
      <c r="K72" s="2"/>
      <c r="L72" s="2"/>
      <c r="M72" s="2"/>
      <c r="N72" s="2"/>
    </row>
    <row r="73" spans="1:14" ht="12.95" customHeight="1" x14ac:dyDescent="0.2">
      <c r="A73" s="12" t="s">
        <v>61</v>
      </c>
      <c r="B73" s="13"/>
      <c r="C73" s="13"/>
      <c r="D73" s="13"/>
      <c r="E73" s="13"/>
      <c r="F73" s="13"/>
      <c r="G73" s="2"/>
      <c r="H73" s="2"/>
      <c r="I73" s="2"/>
      <c r="J73" s="2"/>
      <c r="K73" s="2"/>
      <c r="L73" s="2"/>
      <c r="M73" s="2"/>
      <c r="N73" s="2"/>
    </row>
    <row r="74" spans="1:14" x14ac:dyDescent="0.2">
      <c r="A74" s="4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</sheetData>
  <mergeCells count="11">
    <mergeCell ref="K11:L11"/>
    <mergeCell ref="A10:A12"/>
    <mergeCell ref="A6:N6"/>
    <mergeCell ref="A8:N8"/>
    <mergeCell ref="B10:B12"/>
    <mergeCell ref="I11:J11"/>
    <mergeCell ref="G11:H11"/>
    <mergeCell ref="M11:N11"/>
    <mergeCell ref="C10:N10"/>
    <mergeCell ref="C11:D11"/>
    <mergeCell ref="E11:F11"/>
  </mergeCells>
  <phoneticPr fontId="0" type="noConversion"/>
  <printOptions horizontalCentered="1" verticalCentered="1"/>
  <pageMargins left="0.98425196850393704" right="0" top="0" bottom="0.59055118110236227" header="0" footer="0"/>
  <pageSetup scale="48" firstPageNumber="862" orientation="landscape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19.36_2017</vt:lpstr>
      <vt:lpstr>'19.36_2017'!A_IMPRESIÓN_IM</vt:lpstr>
      <vt:lpstr>'19.36_2017'!Imprimir_área_IM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</dc:creator>
  <cp:lastModifiedBy>Martha Marisela Avila Jimenez</cp:lastModifiedBy>
  <cp:lastPrinted>2014-04-04T19:16:44Z</cp:lastPrinted>
  <dcterms:created xsi:type="dcterms:W3CDTF">2004-09-17T18:44:13Z</dcterms:created>
  <dcterms:modified xsi:type="dcterms:W3CDTF">2018-02-20T16:37:11Z</dcterms:modified>
</cp:coreProperties>
</file>